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76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Feuil1!$A$7:$L$41</definedName>
  </definedNames>
  <calcPr calcId="124519"/>
</workbook>
</file>

<file path=xl/calcChain.xml><?xml version="1.0" encoding="utf-8"?>
<calcChain xmlns="http://schemas.openxmlformats.org/spreadsheetml/2006/main">
  <c r="L51" i="1"/>
  <c r="L50"/>
  <c r="L49"/>
  <c r="L47"/>
  <c r="L46"/>
  <c r="L45"/>
  <c r="L44"/>
  <c r="L7"/>
  <c r="L9"/>
  <c r="L38"/>
  <c r="L25"/>
  <c r="L36"/>
  <c r="L31"/>
  <c r="L19"/>
  <c r="L39"/>
  <c r="L40"/>
  <c r="L32"/>
  <c r="L24"/>
  <c r="L27"/>
  <c r="L30"/>
  <c r="L18"/>
  <c r="L41"/>
  <c r="L34"/>
  <c r="L23"/>
  <c r="L33"/>
  <c r="L17"/>
  <c r="L21"/>
  <c r="L14"/>
  <c r="L26"/>
  <c r="L20"/>
  <c r="L13"/>
  <c r="L37"/>
  <c r="L35"/>
  <c r="L29"/>
  <c r="L22"/>
  <c r="L12"/>
  <c r="L10"/>
  <c r="L15"/>
  <c r="L11"/>
  <c r="L8"/>
</calcChain>
</file>

<file path=xl/sharedStrings.xml><?xml version="1.0" encoding="utf-8"?>
<sst xmlns="http://schemas.openxmlformats.org/spreadsheetml/2006/main" count="293" uniqueCount="155">
  <si>
    <t>RONDE DES MINIMES 2014</t>
  </si>
  <si>
    <t>CLASSEMENT SCRATCH TOUTES CATEGORIES</t>
  </si>
  <si>
    <t>LES MAILLOTS DE LEADER : LEADER (JAUNE) - MINIME 1ère (BLEU) - FILLES MIN/CAD. (ROSE)</t>
  </si>
  <si>
    <t>A EGALITE DE POINTS : Nombre de places de 1er puis places de 2ème et enfin dernier classement sont prépondérants</t>
  </si>
  <si>
    <t>PLACE</t>
  </si>
  <si>
    <t>NOM</t>
  </si>
  <si>
    <t>PRENOM</t>
  </si>
  <si>
    <t>CLUB</t>
  </si>
  <si>
    <t>CAT.</t>
  </si>
  <si>
    <t>PTS 1ère ET.</t>
  </si>
  <si>
    <t>TOTAL PTS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</si>
  <si>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</si>
  <si>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</si>
  <si>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</si>
  <si>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</si>
  <si>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</si>
  <si>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</si>
  <si>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</si>
  <si>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</si>
  <si>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</si>
  <si>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</si>
  <si>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</si>
  <si>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</si>
  <si>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</si>
  <si>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</si>
  <si>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</si>
  <si>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PTS 2ème ET.</t>
  </si>
  <si>
    <t>PTS 3ème ET.</t>
  </si>
  <si>
    <t>PTS 4ème ET.</t>
  </si>
  <si>
    <t>PTS 5ème ET.</t>
  </si>
  <si>
    <t>16°</t>
  </si>
  <si>
    <t>17°</t>
  </si>
  <si>
    <t>18°</t>
  </si>
  <si>
    <t>19°</t>
  </si>
  <si>
    <t>20°</t>
  </si>
  <si>
    <t>CLASSEMENT SPECIAL MINIMES 1ère ANNEE / MAILLOT BLEU</t>
  </si>
  <si>
    <t>CLASSEMENT SPECIAL FILLES MINIMES-CADETTES / MAILLOT ROSE</t>
  </si>
  <si>
    <t>WALKOWIAK</t>
  </si>
  <si>
    <t>JAULGEY</t>
  </si>
  <si>
    <t>FLANAGAN</t>
  </si>
  <si>
    <t>GUILLOT</t>
  </si>
  <si>
    <t>FAGES</t>
  </si>
  <si>
    <t>WIEL</t>
  </si>
  <si>
    <t>PION</t>
  </si>
  <si>
    <t>PATELLARO</t>
  </si>
  <si>
    <t>COUVRAT</t>
  </si>
  <si>
    <t>COUTO</t>
  </si>
  <si>
    <t>TREPIZUR</t>
  </si>
  <si>
    <t>KRIEGUER</t>
  </si>
  <si>
    <t>MARASCIA</t>
  </si>
  <si>
    <t>SCALES</t>
  </si>
  <si>
    <t>CONSTANS</t>
  </si>
  <si>
    <t>LEVREAU</t>
  </si>
  <si>
    <t>CHIAPELLO</t>
  </si>
  <si>
    <t>MARIANELLI</t>
  </si>
  <si>
    <t>HUGO</t>
  </si>
  <si>
    <t>THOMAS</t>
  </si>
  <si>
    <t>LIAM</t>
  </si>
  <si>
    <t>VALENTIN</t>
  </si>
  <si>
    <t>SIMON</t>
  </si>
  <si>
    <t>JADE</t>
  </si>
  <si>
    <t>DORIAN</t>
  </si>
  <si>
    <t>REMI</t>
  </si>
  <si>
    <t>GUILLAUME</t>
  </si>
  <si>
    <t>NICOLAS</t>
  </si>
  <si>
    <t>ANTOINE</t>
  </si>
  <si>
    <t>JUSTIN</t>
  </si>
  <si>
    <t>BASTIEN</t>
  </si>
  <si>
    <t>JULIEN</t>
  </si>
  <si>
    <t>LEA</t>
  </si>
  <si>
    <t>VC ST ANTOINE LA GAVOTTE</t>
  </si>
  <si>
    <t>VC AUBAGNAIS</t>
  </si>
  <si>
    <t>VC LE THOR GADAGNE</t>
  </si>
  <si>
    <t>CVC MONTFAVET</t>
  </si>
  <si>
    <t>AUGUSTE</t>
  </si>
  <si>
    <t>V.S. HYEROIS</t>
  </si>
  <si>
    <t>VITROLLES V.C. BMX</t>
  </si>
  <si>
    <t>LE LAS TOULON CYCLISME</t>
  </si>
  <si>
    <t>VC LA POMME MARSEILLE</t>
  </si>
  <si>
    <t>OCC ANTIBES</t>
  </si>
  <si>
    <t>A.C. BERRE</t>
  </si>
  <si>
    <t>M.2</t>
  </si>
  <si>
    <t>M.1</t>
  </si>
  <si>
    <t>FEM/M2</t>
  </si>
  <si>
    <t>FEM/ C.1</t>
  </si>
  <si>
    <t>FARGIER</t>
  </si>
  <si>
    <t>FEM/M1</t>
  </si>
  <si>
    <t>LENTINI</t>
  </si>
  <si>
    <t>OSCAR</t>
  </si>
  <si>
    <t>ROSENFELDER</t>
  </si>
  <si>
    <t>PIRIS</t>
  </si>
  <si>
    <t>MAXIME</t>
  </si>
  <si>
    <t>JANICKI</t>
  </si>
  <si>
    <t>SOLAL</t>
  </si>
  <si>
    <t>ABEL BOUZIN</t>
  </si>
  <si>
    <t>JASON</t>
  </si>
  <si>
    <t>FLORENT</t>
  </si>
  <si>
    <t>U.C. MANOSQUE 04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</si>
  <si>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</si>
  <si>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</si>
  <si>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</si>
  <si>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</si>
  <si>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</si>
  <si>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</si>
  <si>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</si>
  <si>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</si>
  <si>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</si>
  <si>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 xml:space="preserve">MASSARINI </t>
  </si>
  <si>
    <t>LUCA</t>
  </si>
  <si>
    <t>FRANCOIS</t>
  </si>
  <si>
    <t>KELVIN</t>
  </si>
  <si>
    <t>AVC AIX EN PROVENCE</t>
  </si>
  <si>
    <t>BLIN</t>
  </si>
  <si>
    <t>CLOVIS</t>
  </si>
  <si>
    <t>VS CIOTAT</t>
  </si>
  <si>
    <t>MARNAT</t>
  </si>
  <si>
    <t>VINCENT</t>
  </si>
  <si>
    <t>A.C.  BERRE</t>
  </si>
  <si>
    <t xml:space="preserve">PETTINATO </t>
  </si>
  <si>
    <t>VIEUX PELON</t>
  </si>
  <si>
    <t>30°</t>
  </si>
  <si>
    <t>31°</t>
  </si>
  <si>
    <t>32°</t>
  </si>
  <si>
    <t>33°</t>
  </si>
  <si>
    <t>34°</t>
  </si>
  <si>
    <t>35°</t>
  </si>
  <si>
    <t>1ère</t>
  </si>
  <si>
    <t>2ème</t>
  </si>
  <si>
    <t>3ème</t>
  </si>
  <si>
    <t>15 + 5</t>
  </si>
  <si>
    <t>18 + 5</t>
  </si>
  <si>
    <t>21 + 5</t>
  </si>
  <si>
    <t>0 + 1</t>
  </si>
  <si>
    <t>0 + 3</t>
  </si>
  <si>
    <t>7 + 3</t>
  </si>
  <si>
    <t>1 + 3</t>
  </si>
  <si>
    <t>5 + 1</t>
  </si>
  <si>
    <t xml:space="preserve">RAPPEL POUR LE CLASSEMENT SPECIAL DES FILLES </t>
  </si>
  <si>
    <t>CLASSEE DANS LES 20 PREMIERES DE LA COURSE : POINTS MARQUES A LA PLACE CORRESPONDANTE COMME LES GARCONS</t>
  </si>
  <si>
    <t>BONUS : QUELQUE QUE SOIT LA PLACE DU SCRATCH , AUX 3 PREMIERES FILLES CLASSEES : 5 / 3 / 1 Pt EN PLUS</t>
  </si>
  <si>
    <t>FINAT</t>
  </si>
  <si>
    <t>THEO</t>
  </si>
  <si>
    <t>U.C. PAYS DE GAP</t>
  </si>
  <si>
    <t>RUGGERI</t>
  </si>
  <si>
    <t>ENZO</t>
  </si>
  <si>
    <t>N°</t>
  </si>
  <si>
    <t>BORDON</t>
  </si>
  <si>
    <t>LOIC</t>
  </si>
  <si>
    <t>SV DE NICE JOLLYWEAR</t>
  </si>
  <si>
    <t xml:space="preserve">GUIRADO </t>
  </si>
  <si>
    <t>AXELLE</t>
  </si>
  <si>
    <t>FEM/M.1</t>
  </si>
  <si>
    <t>CLASSEMENT GENERAL FINAL AUX POINTS</t>
  </si>
  <si>
    <t>3 + 3</t>
  </si>
  <si>
    <t>4ème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</si>
</sst>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44" workbookViewId="0">
      <selection activeCell="O31" sqref="O31"/>
    </sheetView>
  </sheetViews>
  <sheetFormatPr baseColWidth="10" defaultRowHeight="18.75"/>
  <cols>
    <col min="1" max="1" width="7.7109375" style="1" customWidth="1"/>
    <col min="2" max="2" width="7.7109375" style="36" customWidth="1"/>
    <col min="3" max="3" width="20.7109375" style="1" customWidth="1"/>
    <col min="4" max="4" width="15.7109375" style="1" customWidth="1"/>
    <col min="5" max="5" width="22.7109375" style="2" customWidth="1"/>
    <col min="6" max="6" width="10.7109375" style="1" customWidth="1"/>
    <col min="7" max="11" width="8.7109375" style="1" customWidth="1"/>
    <col min="12" max="12" width="12.7109375" style="1" customWidth="1"/>
  </cols>
  <sheetData>
    <row r="1" spans="1:12" ht="21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52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9.5" thickBo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15.75" thickBot="1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s="5" customFormat="1" ht="20.100000000000001" customHeight="1">
      <c r="A6" s="77" t="s">
        <v>4</v>
      </c>
      <c r="B6" s="78" t="s">
        <v>145</v>
      </c>
      <c r="C6" s="79" t="s">
        <v>5</v>
      </c>
      <c r="D6" s="79" t="s">
        <v>6</v>
      </c>
      <c r="E6" s="80" t="s">
        <v>7</v>
      </c>
      <c r="F6" s="79" t="s">
        <v>8</v>
      </c>
      <c r="G6" s="81" t="s">
        <v>9</v>
      </c>
      <c r="H6" s="81" t="s">
        <v>26</v>
      </c>
      <c r="I6" s="81" t="s">
        <v>27</v>
      </c>
      <c r="J6" s="81" t="s">
        <v>28</v>
      </c>
      <c r="K6" s="81" t="s">
        <v>29</v>
      </c>
      <c r="L6" s="82" t="s">
        <v>10</v>
      </c>
    </row>
    <row r="7" spans="1:12" ht="20.100000000000001" customHeight="1">
      <c r="A7" s="10" t="s">
        <v>11</v>
      </c>
      <c r="B7" s="33">
        <v>1</v>
      </c>
      <c r="C7" s="13" t="s">
        <v>37</v>
      </c>
      <c r="D7" s="13" t="s">
        <v>55</v>
      </c>
      <c r="E7" s="16" t="s">
        <v>70</v>
      </c>
      <c r="F7" s="13" t="s">
        <v>81</v>
      </c>
      <c r="G7" s="32">
        <v>30</v>
      </c>
      <c r="H7" s="32">
        <v>30</v>
      </c>
      <c r="I7" s="32">
        <v>30</v>
      </c>
      <c r="J7" s="3">
        <v>21</v>
      </c>
      <c r="K7" s="3">
        <v>21</v>
      </c>
      <c r="L7" s="66">
        <f>SUM(G7:K7)</f>
        <v>132</v>
      </c>
    </row>
    <row r="8" spans="1:12" ht="20.100000000000001" customHeight="1">
      <c r="A8" s="10" t="s">
        <v>12</v>
      </c>
      <c r="B8" s="33">
        <v>2</v>
      </c>
      <c r="C8" s="3" t="s">
        <v>39</v>
      </c>
      <c r="D8" s="3" t="s">
        <v>57</v>
      </c>
      <c r="E8" s="4" t="s">
        <v>71</v>
      </c>
      <c r="F8" s="3" t="s">
        <v>81</v>
      </c>
      <c r="G8" s="3">
        <v>21</v>
      </c>
      <c r="H8" s="3">
        <v>25</v>
      </c>
      <c r="I8" s="3">
        <v>25</v>
      </c>
      <c r="J8" s="3">
        <v>25</v>
      </c>
      <c r="K8" s="3">
        <v>25</v>
      </c>
      <c r="L8" s="11">
        <f>SUM(G8:K8)</f>
        <v>121</v>
      </c>
    </row>
    <row r="9" spans="1:12" ht="20.100000000000001" customHeight="1">
      <c r="A9" s="10" t="s">
        <v>13</v>
      </c>
      <c r="B9" s="33">
        <v>3</v>
      </c>
      <c r="C9" s="3" t="s">
        <v>38</v>
      </c>
      <c r="D9" s="3" t="s">
        <v>56</v>
      </c>
      <c r="E9" s="4" t="s">
        <v>70</v>
      </c>
      <c r="F9" s="3" t="s">
        <v>81</v>
      </c>
      <c r="G9" s="3">
        <v>25</v>
      </c>
      <c r="H9" s="3">
        <v>21</v>
      </c>
      <c r="I9" s="17"/>
      <c r="J9" s="32">
        <v>30</v>
      </c>
      <c r="K9" s="32">
        <v>30</v>
      </c>
      <c r="L9" s="11">
        <f>SUM(G9:K9)</f>
        <v>106</v>
      </c>
    </row>
    <row r="10" spans="1:12" ht="20.100000000000001" customHeight="1">
      <c r="A10" s="10" t="s">
        <v>14</v>
      </c>
      <c r="B10" s="33">
        <v>4</v>
      </c>
      <c r="C10" s="13" t="s">
        <v>42</v>
      </c>
      <c r="D10" s="13" t="s">
        <v>60</v>
      </c>
      <c r="E10" s="16" t="s">
        <v>70</v>
      </c>
      <c r="F10" s="13" t="s">
        <v>83</v>
      </c>
      <c r="G10" s="3">
        <v>15</v>
      </c>
      <c r="H10" s="3">
        <v>18</v>
      </c>
      <c r="I10" s="3">
        <v>21</v>
      </c>
      <c r="J10" s="30"/>
      <c r="K10" s="3">
        <v>18</v>
      </c>
      <c r="L10" s="11">
        <f>SUM(G10:K10)</f>
        <v>72</v>
      </c>
    </row>
    <row r="11" spans="1:12" ht="20.100000000000001" customHeight="1">
      <c r="A11" s="10" t="s">
        <v>15</v>
      </c>
      <c r="B11" s="33">
        <v>64</v>
      </c>
      <c r="C11" s="3" t="s">
        <v>40</v>
      </c>
      <c r="D11" s="3" t="s">
        <v>58</v>
      </c>
      <c r="E11" s="4" t="s">
        <v>72</v>
      </c>
      <c r="F11" s="3" t="s">
        <v>81</v>
      </c>
      <c r="G11" s="3">
        <v>18</v>
      </c>
      <c r="H11" s="3">
        <v>16</v>
      </c>
      <c r="I11" s="3">
        <v>8</v>
      </c>
      <c r="J11" s="3">
        <v>16</v>
      </c>
      <c r="K11" s="3">
        <v>9</v>
      </c>
      <c r="L11" s="11">
        <f>SUM(G11:K11)</f>
        <v>67</v>
      </c>
    </row>
    <row r="12" spans="1:12" ht="20.100000000000001" customHeight="1">
      <c r="A12" s="10" t="s">
        <v>16</v>
      </c>
      <c r="B12" s="33">
        <v>5</v>
      </c>
      <c r="C12" s="14" t="s">
        <v>44</v>
      </c>
      <c r="D12" s="14" t="s">
        <v>61</v>
      </c>
      <c r="E12" s="15" t="s">
        <v>72</v>
      </c>
      <c r="F12" s="14" t="s">
        <v>82</v>
      </c>
      <c r="G12" s="3">
        <v>13</v>
      </c>
      <c r="H12" s="3">
        <v>8</v>
      </c>
      <c r="I12" s="3">
        <v>15</v>
      </c>
      <c r="J12" s="3">
        <v>15</v>
      </c>
      <c r="K12" s="3">
        <v>13</v>
      </c>
      <c r="L12" s="11">
        <f>SUM(G12:K12)</f>
        <v>64</v>
      </c>
    </row>
    <row r="13" spans="1:12" ht="20.100000000000001" customHeight="1">
      <c r="A13" s="10" t="s">
        <v>17</v>
      </c>
      <c r="B13" s="33">
        <v>7</v>
      </c>
      <c r="C13" s="14" t="s">
        <v>50</v>
      </c>
      <c r="D13" s="14" t="s">
        <v>66</v>
      </c>
      <c r="E13" s="15" t="s">
        <v>79</v>
      </c>
      <c r="F13" s="14" t="s">
        <v>82</v>
      </c>
      <c r="G13" s="3">
        <v>6</v>
      </c>
      <c r="H13" s="3">
        <v>12</v>
      </c>
      <c r="I13" s="3">
        <v>14</v>
      </c>
      <c r="J13" s="3">
        <v>9</v>
      </c>
      <c r="K13" s="3">
        <v>12</v>
      </c>
      <c r="L13" s="11">
        <f>SUM(G13:K13)</f>
        <v>53</v>
      </c>
    </row>
    <row r="14" spans="1:12" ht="20.100000000000001" customHeight="1">
      <c r="A14" s="10" t="s">
        <v>18</v>
      </c>
      <c r="B14" s="33">
        <v>8</v>
      </c>
      <c r="C14" s="3" t="s">
        <v>47</v>
      </c>
      <c r="D14" s="3" t="s">
        <v>56</v>
      </c>
      <c r="E14" s="4" t="s">
        <v>77</v>
      </c>
      <c r="F14" s="3" t="s">
        <v>81</v>
      </c>
      <c r="G14" s="3">
        <v>10</v>
      </c>
      <c r="H14" s="17"/>
      <c r="I14" s="3">
        <v>18</v>
      </c>
      <c r="J14" s="3">
        <v>10</v>
      </c>
      <c r="K14" s="3">
        <v>8</v>
      </c>
      <c r="L14" s="11">
        <f>SUM(G14:K14)</f>
        <v>46</v>
      </c>
    </row>
    <row r="15" spans="1:12" ht="20.100000000000001" customHeight="1">
      <c r="A15" s="10" t="s">
        <v>19</v>
      </c>
      <c r="B15" s="33">
        <v>6</v>
      </c>
      <c r="C15" s="3" t="s">
        <v>41</v>
      </c>
      <c r="D15" s="3" t="s">
        <v>59</v>
      </c>
      <c r="E15" s="4" t="s">
        <v>73</v>
      </c>
      <c r="F15" s="3" t="s">
        <v>81</v>
      </c>
      <c r="G15" s="3">
        <v>16</v>
      </c>
      <c r="H15" s="3">
        <v>14</v>
      </c>
      <c r="I15" s="3">
        <v>13</v>
      </c>
      <c r="J15" s="17"/>
      <c r="K15" s="3">
        <v>2</v>
      </c>
      <c r="L15" s="11">
        <f>SUM(G15:K15)</f>
        <v>45</v>
      </c>
    </row>
    <row r="16" spans="1:12" ht="20.100000000000001" customHeight="1">
      <c r="A16" s="10" t="s">
        <v>20</v>
      </c>
      <c r="B16" s="35">
        <v>12</v>
      </c>
      <c r="C16" s="18" t="s">
        <v>89</v>
      </c>
      <c r="D16" s="18" t="s">
        <v>56</v>
      </c>
      <c r="E16" s="19" t="s">
        <v>79</v>
      </c>
      <c r="F16" s="18" t="s">
        <v>81</v>
      </c>
      <c r="G16" s="17"/>
      <c r="H16" s="3">
        <v>9</v>
      </c>
      <c r="I16" s="3">
        <v>16</v>
      </c>
      <c r="J16" s="3">
        <v>8</v>
      </c>
      <c r="K16" s="3">
        <v>11</v>
      </c>
      <c r="L16" s="11">
        <v>44</v>
      </c>
    </row>
    <row r="17" spans="1:12" ht="20.100000000000001" customHeight="1">
      <c r="A17" s="10" t="s">
        <v>21</v>
      </c>
      <c r="B17" s="33">
        <v>10</v>
      </c>
      <c r="C17" s="3" t="s">
        <v>45</v>
      </c>
      <c r="D17" s="3" t="s">
        <v>62</v>
      </c>
      <c r="E17" s="4" t="s">
        <v>70</v>
      </c>
      <c r="F17" s="3" t="s">
        <v>81</v>
      </c>
      <c r="G17" s="3">
        <v>12</v>
      </c>
      <c r="H17" s="3">
        <v>7</v>
      </c>
      <c r="I17" s="17"/>
      <c r="J17" s="3">
        <v>7</v>
      </c>
      <c r="K17" s="3">
        <v>15</v>
      </c>
      <c r="L17" s="11">
        <f>SUM(G17:K17)</f>
        <v>41</v>
      </c>
    </row>
    <row r="18" spans="1:12" ht="20.100000000000001" customHeight="1">
      <c r="A18" s="10" t="s">
        <v>22</v>
      </c>
      <c r="B18" s="33">
        <v>9</v>
      </c>
      <c r="C18" s="18" t="s">
        <v>92</v>
      </c>
      <c r="D18" s="18" t="s">
        <v>93</v>
      </c>
      <c r="E18" s="4" t="s">
        <v>78</v>
      </c>
      <c r="F18" s="3" t="s">
        <v>81</v>
      </c>
      <c r="G18" s="17"/>
      <c r="H18" s="3">
        <v>5</v>
      </c>
      <c r="I18" s="3">
        <v>9</v>
      </c>
      <c r="J18" s="3">
        <v>12</v>
      </c>
      <c r="K18" s="3">
        <v>7</v>
      </c>
      <c r="L18" s="11">
        <f>SUM(H18:K18)</f>
        <v>33</v>
      </c>
    </row>
    <row r="19" spans="1:12" ht="20.100000000000001" customHeight="1">
      <c r="A19" s="10" t="s">
        <v>23</v>
      </c>
      <c r="B19" s="33">
        <v>17</v>
      </c>
      <c r="C19" s="18" t="s">
        <v>90</v>
      </c>
      <c r="D19" s="18" t="s">
        <v>91</v>
      </c>
      <c r="E19" s="19" t="s">
        <v>75</v>
      </c>
      <c r="F19" s="18" t="s">
        <v>81</v>
      </c>
      <c r="G19" s="17"/>
      <c r="H19" s="17"/>
      <c r="I19" s="17"/>
      <c r="J19" s="3">
        <v>14</v>
      </c>
      <c r="K19" s="3">
        <v>16</v>
      </c>
      <c r="L19" s="11">
        <f>SUM(J19:K19)</f>
        <v>30</v>
      </c>
    </row>
    <row r="20" spans="1:12" ht="20.100000000000001" customHeight="1">
      <c r="A20" s="10" t="s">
        <v>24</v>
      </c>
      <c r="B20" s="33">
        <v>15</v>
      </c>
      <c r="C20" s="14" t="s">
        <v>49</v>
      </c>
      <c r="D20" s="14" t="s">
        <v>65</v>
      </c>
      <c r="E20" s="15" t="s">
        <v>78</v>
      </c>
      <c r="F20" s="14" t="s">
        <v>82</v>
      </c>
      <c r="G20" s="3">
        <v>7</v>
      </c>
      <c r="H20" s="17"/>
      <c r="I20" s="3">
        <v>2</v>
      </c>
      <c r="J20" s="3">
        <v>13</v>
      </c>
      <c r="K20" s="3">
        <v>6</v>
      </c>
      <c r="L20" s="11">
        <f>SUM(G20:K20)</f>
        <v>28</v>
      </c>
    </row>
    <row r="21" spans="1:12" ht="20.100000000000001" customHeight="1">
      <c r="A21" s="10" t="s">
        <v>25</v>
      </c>
      <c r="B21" s="33">
        <v>11</v>
      </c>
      <c r="C21" s="3" t="s">
        <v>46</v>
      </c>
      <c r="D21" s="3" t="s">
        <v>63</v>
      </c>
      <c r="E21" s="4" t="s">
        <v>76</v>
      </c>
      <c r="F21" s="3" t="s">
        <v>81</v>
      </c>
      <c r="G21" s="3">
        <v>11</v>
      </c>
      <c r="H21" s="3">
        <v>15</v>
      </c>
      <c r="I21" s="17"/>
      <c r="J21" s="17"/>
      <c r="K21" s="17"/>
      <c r="L21" s="11">
        <f>SUM(G21:K21)</f>
        <v>26</v>
      </c>
    </row>
    <row r="22" spans="1:12" ht="20.100000000000001" customHeight="1">
      <c r="A22" s="10" t="s">
        <v>30</v>
      </c>
      <c r="B22" s="33">
        <v>14</v>
      </c>
      <c r="C22" s="3" t="s">
        <v>43</v>
      </c>
      <c r="D22" s="3" t="s">
        <v>74</v>
      </c>
      <c r="E22" s="4" t="s">
        <v>75</v>
      </c>
      <c r="F22" s="3" t="s">
        <v>81</v>
      </c>
      <c r="G22" s="3">
        <v>14</v>
      </c>
      <c r="H22" s="3">
        <v>10</v>
      </c>
      <c r="I22" s="17"/>
      <c r="J22" s="17"/>
      <c r="K22" s="17"/>
      <c r="L22" s="11">
        <f>SUM(G22:K22)</f>
        <v>24</v>
      </c>
    </row>
    <row r="23" spans="1:12" ht="20.100000000000001" customHeight="1">
      <c r="A23" s="64" t="s">
        <v>31</v>
      </c>
      <c r="B23" s="33">
        <v>19</v>
      </c>
      <c r="C23" s="18" t="s">
        <v>87</v>
      </c>
      <c r="D23" s="18" t="s">
        <v>88</v>
      </c>
      <c r="E23" s="19" t="s">
        <v>75</v>
      </c>
      <c r="F23" s="18" t="s">
        <v>81</v>
      </c>
      <c r="G23" s="20"/>
      <c r="H23" s="18">
        <v>11</v>
      </c>
      <c r="I23" s="20"/>
      <c r="J23" s="20"/>
      <c r="K23" s="18">
        <v>10</v>
      </c>
      <c r="L23" s="65">
        <f>SUM(G23:K23)</f>
        <v>21</v>
      </c>
    </row>
    <row r="24" spans="1:12" ht="20.100000000000001" customHeight="1">
      <c r="A24" s="10" t="s">
        <v>32</v>
      </c>
      <c r="B24" s="33">
        <v>16</v>
      </c>
      <c r="C24" s="18" t="s">
        <v>112</v>
      </c>
      <c r="D24" s="18" t="s">
        <v>113</v>
      </c>
      <c r="E24" s="19" t="s">
        <v>114</v>
      </c>
      <c r="F24" s="18" t="s">
        <v>81</v>
      </c>
      <c r="G24" s="17"/>
      <c r="H24" s="17"/>
      <c r="I24" s="3">
        <v>10</v>
      </c>
      <c r="J24" s="3">
        <v>5</v>
      </c>
      <c r="K24" s="17"/>
      <c r="L24" s="11">
        <f>SUM(I24:K24)</f>
        <v>15</v>
      </c>
    </row>
    <row r="25" spans="1:12" ht="20.100000000000001" customHeight="1">
      <c r="A25" s="10" t="s">
        <v>33</v>
      </c>
      <c r="B25" s="33">
        <v>32</v>
      </c>
      <c r="C25" s="18" t="s">
        <v>146</v>
      </c>
      <c r="D25" s="18" t="s">
        <v>147</v>
      </c>
      <c r="E25" s="19" t="s">
        <v>148</v>
      </c>
      <c r="F25" s="18" t="s">
        <v>81</v>
      </c>
      <c r="G25" s="17"/>
      <c r="H25" s="17"/>
      <c r="I25" s="17"/>
      <c r="J25" s="17"/>
      <c r="K25" s="3">
        <v>14</v>
      </c>
      <c r="L25" s="11">
        <f>SUM(K25)</f>
        <v>14</v>
      </c>
    </row>
    <row r="26" spans="1:12" ht="20.100000000000001" customHeight="1">
      <c r="A26" s="10" t="s">
        <v>34</v>
      </c>
      <c r="B26" s="35">
        <v>27</v>
      </c>
      <c r="C26" s="3" t="s">
        <v>48</v>
      </c>
      <c r="D26" s="3" t="s">
        <v>64</v>
      </c>
      <c r="E26" s="4" t="s">
        <v>71</v>
      </c>
      <c r="F26" s="3" t="s">
        <v>81</v>
      </c>
      <c r="G26" s="3">
        <v>8</v>
      </c>
      <c r="H26" s="17"/>
      <c r="I26" s="17"/>
      <c r="J26" s="17"/>
      <c r="K26" s="3">
        <v>5</v>
      </c>
      <c r="L26" s="11">
        <f>SUM(G26:K26)</f>
        <v>13</v>
      </c>
    </row>
    <row r="27" spans="1:12" ht="20.100000000000001" customHeight="1">
      <c r="A27" s="3" t="s">
        <v>98</v>
      </c>
      <c r="B27" s="35">
        <v>18</v>
      </c>
      <c r="C27" s="14" t="s">
        <v>107</v>
      </c>
      <c r="D27" s="14" t="s">
        <v>108</v>
      </c>
      <c r="E27" s="15" t="s">
        <v>78</v>
      </c>
      <c r="F27" s="14" t="s">
        <v>82</v>
      </c>
      <c r="G27" s="17"/>
      <c r="H27" s="17"/>
      <c r="I27" s="3">
        <v>12</v>
      </c>
      <c r="J27" s="17"/>
      <c r="K27" s="17"/>
      <c r="L27" s="3">
        <f>SUM(I27:K27)</f>
        <v>12</v>
      </c>
    </row>
    <row r="28" spans="1:12" ht="20.100000000000001" customHeight="1">
      <c r="A28" s="3" t="s">
        <v>99</v>
      </c>
      <c r="B28" s="35">
        <v>59</v>
      </c>
      <c r="C28" s="14" t="s">
        <v>109</v>
      </c>
      <c r="D28" s="14" t="s">
        <v>110</v>
      </c>
      <c r="E28" s="15" t="s">
        <v>111</v>
      </c>
      <c r="F28" s="14" t="s">
        <v>82</v>
      </c>
      <c r="G28" s="17"/>
      <c r="H28" s="17"/>
      <c r="I28" s="3">
        <v>11</v>
      </c>
      <c r="J28" s="17"/>
      <c r="K28" s="17"/>
      <c r="L28" s="3">
        <v>11</v>
      </c>
    </row>
    <row r="29" spans="1:12" ht="20.100000000000001" customHeight="1">
      <c r="A29" s="10" t="s">
        <v>100</v>
      </c>
      <c r="B29" s="35">
        <v>43</v>
      </c>
      <c r="C29" s="14" t="s">
        <v>53</v>
      </c>
      <c r="D29" s="14" t="s">
        <v>67</v>
      </c>
      <c r="E29" s="15" t="s">
        <v>71</v>
      </c>
      <c r="F29" s="14" t="s">
        <v>82</v>
      </c>
      <c r="G29" s="3">
        <v>2</v>
      </c>
      <c r="H29" s="17"/>
      <c r="I29" s="17"/>
      <c r="J29" s="3">
        <v>3</v>
      </c>
      <c r="K29" s="3">
        <v>4</v>
      </c>
      <c r="L29" s="11">
        <f>SUM(G29:K29)</f>
        <v>9</v>
      </c>
    </row>
    <row r="30" spans="1:12" ht="20.100000000000001" customHeight="1">
      <c r="A30" s="10" t="s">
        <v>101</v>
      </c>
      <c r="B30" s="35">
        <v>20</v>
      </c>
      <c r="C30" s="13" t="s">
        <v>85</v>
      </c>
      <c r="D30" s="13" t="s">
        <v>60</v>
      </c>
      <c r="E30" s="16" t="s">
        <v>70</v>
      </c>
      <c r="F30" s="13" t="s">
        <v>86</v>
      </c>
      <c r="G30" s="17"/>
      <c r="H30" s="17"/>
      <c r="I30" s="3">
        <v>7</v>
      </c>
      <c r="J30" s="30"/>
      <c r="K30" s="17"/>
      <c r="L30" s="11">
        <f>SUM(I30:K30)</f>
        <v>7</v>
      </c>
    </row>
    <row r="31" spans="1:12" ht="20.100000000000001" customHeight="1">
      <c r="A31" s="10" t="s">
        <v>102</v>
      </c>
      <c r="B31" s="35">
        <v>57</v>
      </c>
      <c r="C31" s="3" t="s">
        <v>140</v>
      </c>
      <c r="D31" s="3" t="s">
        <v>141</v>
      </c>
      <c r="E31" s="4" t="s">
        <v>142</v>
      </c>
      <c r="F31" s="3" t="s">
        <v>81</v>
      </c>
      <c r="G31" s="17"/>
      <c r="H31" s="17"/>
      <c r="I31" s="17"/>
      <c r="J31" s="3">
        <v>6</v>
      </c>
      <c r="K31" s="17"/>
      <c r="L31" s="11">
        <f>SUM(J31:K31)</f>
        <v>6</v>
      </c>
    </row>
    <row r="32" spans="1:12" ht="20.100000000000001" customHeight="1">
      <c r="A32" s="10" t="s">
        <v>103</v>
      </c>
      <c r="B32" s="35">
        <v>49</v>
      </c>
      <c r="C32" s="18" t="s">
        <v>115</v>
      </c>
      <c r="D32" s="18" t="s">
        <v>116</v>
      </c>
      <c r="E32" s="19" t="s">
        <v>117</v>
      </c>
      <c r="F32" s="18" t="s">
        <v>81</v>
      </c>
      <c r="G32" s="17"/>
      <c r="H32" s="17"/>
      <c r="I32" s="3">
        <v>6</v>
      </c>
      <c r="J32" s="17"/>
      <c r="K32" s="17"/>
      <c r="L32" s="11">
        <f>SUM(I32:K32)</f>
        <v>6</v>
      </c>
    </row>
    <row r="33" spans="1:12" ht="20.100000000000001" customHeight="1">
      <c r="A33" s="10" t="s">
        <v>104</v>
      </c>
      <c r="B33" s="35">
        <v>21</v>
      </c>
      <c r="C33" s="13" t="s">
        <v>54</v>
      </c>
      <c r="D33" s="13" t="s">
        <v>69</v>
      </c>
      <c r="E33" s="16" t="s">
        <v>75</v>
      </c>
      <c r="F33" s="13" t="s">
        <v>84</v>
      </c>
      <c r="G33" s="3">
        <v>1</v>
      </c>
      <c r="H33" s="17"/>
      <c r="I33" s="3">
        <v>5</v>
      </c>
      <c r="J33" s="30"/>
      <c r="K33" s="17"/>
      <c r="L33" s="11">
        <f>SUM(G33:K33)</f>
        <v>6</v>
      </c>
    </row>
    <row r="34" spans="1:12" ht="20.100000000000001" customHeight="1">
      <c r="A34" s="10" t="s">
        <v>105</v>
      </c>
      <c r="B34" s="35">
        <v>17</v>
      </c>
      <c r="C34" s="18" t="s">
        <v>90</v>
      </c>
      <c r="D34" s="18" t="s">
        <v>91</v>
      </c>
      <c r="E34" s="19" t="s">
        <v>75</v>
      </c>
      <c r="F34" s="18" t="s">
        <v>81</v>
      </c>
      <c r="G34" s="17"/>
      <c r="H34" s="3">
        <v>6</v>
      </c>
      <c r="I34" s="17"/>
      <c r="J34" s="17"/>
      <c r="K34" s="17"/>
      <c r="L34" s="11">
        <f>SUM(H34:K34)</f>
        <v>6</v>
      </c>
    </row>
    <row r="35" spans="1:12" ht="20.100000000000001" customHeight="1">
      <c r="A35" s="10" t="s">
        <v>106</v>
      </c>
      <c r="B35" s="35">
        <v>48</v>
      </c>
      <c r="C35" s="14" t="s">
        <v>52</v>
      </c>
      <c r="D35" s="14" t="s">
        <v>68</v>
      </c>
      <c r="E35" s="15" t="s">
        <v>80</v>
      </c>
      <c r="F35" s="14" t="s">
        <v>82</v>
      </c>
      <c r="G35" s="3">
        <v>3</v>
      </c>
      <c r="H35" s="17"/>
      <c r="I35" s="17"/>
      <c r="J35" s="3">
        <v>2</v>
      </c>
      <c r="K35" s="17"/>
      <c r="L35" s="11">
        <f>SUM(G35:K35)</f>
        <v>5</v>
      </c>
    </row>
    <row r="36" spans="1:12" ht="20.100000000000001" customHeight="1">
      <c r="A36" s="10" t="s">
        <v>120</v>
      </c>
      <c r="B36" s="35">
        <v>36</v>
      </c>
      <c r="C36" s="18" t="s">
        <v>143</v>
      </c>
      <c r="D36" s="18" t="s">
        <v>144</v>
      </c>
      <c r="E36" s="19" t="s">
        <v>77</v>
      </c>
      <c r="F36" s="18" t="s">
        <v>81</v>
      </c>
      <c r="G36" s="17"/>
      <c r="H36" s="17"/>
      <c r="I36" s="17"/>
      <c r="J36" s="3">
        <v>4</v>
      </c>
      <c r="K36" s="17"/>
      <c r="L36" s="11">
        <f>SUM(J36:K36)</f>
        <v>4</v>
      </c>
    </row>
    <row r="37" spans="1:12" ht="20.100000000000001" customHeight="1">
      <c r="A37" s="10" t="s">
        <v>121</v>
      </c>
      <c r="B37" s="35">
        <v>58</v>
      </c>
      <c r="C37" s="3" t="s">
        <v>51</v>
      </c>
      <c r="D37" s="3" t="s">
        <v>67</v>
      </c>
      <c r="E37" s="4" t="s">
        <v>78</v>
      </c>
      <c r="F37" s="3" t="s">
        <v>81</v>
      </c>
      <c r="G37" s="3">
        <v>4</v>
      </c>
      <c r="H37" s="17"/>
      <c r="I37" s="17"/>
      <c r="J37" s="17"/>
      <c r="K37" s="17"/>
      <c r="L37" s="11">
        <f>SUM(G37:K37)</f>
        <v>4</v>
      </c>
    </row>
    <row r="38" spans="1:12" ht="20.100000000000001" customHeight="1">
      <c r="A38" s="10" t="s">
        <v>122</v>
      </c>
      <c r="B38" s="35">
        <v>23</v>
      </c>
      <c r="C38" s="13" t="s">
        <v>149</v>
      </c>
      <c r="D38" s="13" t="s">
        <v>150</v>
      </c>
      <c r="E38" s="16" t="s">
        <v>70</v>
      </c>
      <c r="F38" s="13" t="s">
        <v>151</v>
      </c>
      <c r="G38" s="17"/>
      <c r="H38" s="17"/>
      <c r="I38" s="17"/>
      <c r="J38" s="17"/>
      <c r="K38" s="3">
        <v>3</v>
      </c>
      <c r="L38" s="11">
        <f>SUM(K38)</f>
        <v>3</v>
      </c>
    </row>
    <row r="39" spans="1:12" s="21" customFormat="1" ht="20.100000000000001" customHeight="1">
      <c r="A39" s="10" t="s">
        <v>123</v>
      </c>
      <c r="B39" s="35">
        <v>34</v>
      </c>
      <c r="C39" s="22" t="s">
        <v>119</v>
      </c>
      <c r="D39" s="22" t="s">
        <v>96</v>
      </c>
      <c r="E39" s="23" t="s">
        <v>75</v>
      </c>
      <c r="F39" s="22" t="s">
        <v>82</v>
      </c>
      <c r="G39" s="17"/>
      <c r="H39" s="17"/>
      <c r="I39" s="3">
        <v>1</v>
      </c>
      <c r="J39" s="3">
        <v>1</v>
      </c>
      <c r="K39" s="3">
        <v>1</v>
      </c>
      <c r="L39" s="11">
        <f>SUM(I39:K39)</f>
        <v>3</v>
      </c>
    </row>
    <row r="40" spans="1:12" ht="20.100000000000001" customHeight="1">
      <c r="A40" s="10" t="s">
        <v>124</v>
      </c>
      <c r="B40" s="35">
        <v>38</v>
      </c>
      <c r="C40" s="18" t="s">
        <v>118</v>
      </c>
      <c r="D40" s="18" t="s">
        <v>62</v>
      </c>
      <c r="E40" s="19" t="s">
        <v>97</v>
      </c>
      <c r="F40" s="18" t="s">
        <v>81</v>
      </c>
      <c r="G40" s="17"/>
      <c r="H40" s="17"/>
      <c r="I40" s="3">
        <v>3</v>
      </c>
      <c r="J40" s="17"/>
      <c r="K40" s="17"/>
      <c r="L40" s="11">
        <f>SUM(I40:K40)</f>
        <v>3</v>
      </c>
    </row>
    <row r="41" spans="1:12" ht="20.100000000000001" customHeight="1" thickBot="1">
      <c r="A41" s="25" t="s">
        <v>125</v>
      </c>
      <c r="B41" s="73">
        <v>44</v>
      </c>
      <c r="C41" s="83" t="s">
        <v>94</v>
      </c>
      <c r="D41" s="83" t="s">
        <v>95</v>
      </c>
      <c r="E41" s="84" t="s">
        <v>78</v>
      </c>
      <c r="F41" s="28" t="s">
        <v>81</v>
      </c>
      <c r="G41" s="74"/>
      <c r="H41" s="28">
        <v>3</v>
      </c>
      <c r="I41" s="74"/>
      <c r="J41" s="74"/>
      <c r="K41" s="74"/>
      <c r="L41" s="29">
        <f>SUM(H41:K41)</f>
        <v>3</v>
      </c>
    </row>
    <row r="42" spans="1:12" ht="20.100000000000001" customHeight="1" thickBot="1">
      <c r="A42" s="61" t="s">
        <v>35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</row>
    <row r="43" spans="1:12" s="5" customFormat="1" ht="20.100000000000001" customHeight="1">
      <c r="A43" s="8" t="s">
        <v>4</v>
      </c>
      <c r="B43" s="34" t="s">
        <v>145</v>
      </c>
      <c r="C43" s="6" t="s">
        <v>5</v>
      </c>
      <c r="D43" s="6" t="s">
        <v>6</v>
      </c>
      <c r="E43" s="7" t="s">
        <v>7</v>
      </c>
      <c r="F43" s="6" t="s">
        <v>8</v>
      </c>
      <c r="G43" s="12" t="s">
        <v>9</v>
      </c>
      <c r="H43" s="12" t="s">
        <v>26</v>
      </c>
      <c r="I43" s="12" t="s">
        <v>27</v>
      </c>
      <c r="J43" s="12" t="s">
        <v>28</v>
      </c>
      <c r="K43" s="12" t="s">
        <v>29</v>
      </c>
      <c r="L43" s="9" t="s">
        <v>10</v>
      </c>
    </row>
    <row r="44" spans="1:12" ht="20.100000000000001" customHeight="1">
      <c r="A44" s="10" t="s">
        <v>11</v>
      </c>
      <c r="B44" s="33">
        <v>5</v>
      </c>
      <c r="C44" s="14" t="s">
        <v>44</v>
      </c>
      <c r="D44" s="14" t="s">
        <v>61</v>
      </c>
      <c r="E44" s="15" t="s">
        <v>72</v>
      </c>
      <c r="F44" s="14" t="s">
        <v>82</v>
      </c>
      <c r="G44" s="3">
        <v>13</v>
      </c>
      <c r="H44" s="3">
        <v>8</v>
      </c>
      <c r="I44" s="3">
        <v>15</v>
      </c>
      <c r="J44" s="3">
        <v>15</v>
      </c>
      <c r="K44" s="3">
        <v>13</v>
      </c>
      <c r="L44" s="11">
        <f>SUM(G44:K44)</f>
        <v>64</v>
      </c>
    </row>
    <row r="45" spans="1:12" ht="20.100000000000001" customHeight="1">
      <c r="A45" s="10" t="s">
        <v>12</v>
      </c>
      <c r="B45" s="33">
        <v>7</v>
      </c>
      <c r="C45" s="14" t="s">
        <v>50</v>
      </c>
      <c r="D45" s="14" t="s">
        <v>66</v>
      </c>
      <c r="E45" s="15" t="s">
        <v>79</v>
      </c>
      <c r="F45" s="14" t="s">
        <v>82</v>
      </c>
      <c r="G45" s="3">
        <v>6</v>
      </c>
      <c r="H45" s="3">
        <v>12</v>
      </c>
      <c r="I45" s="3">
        <v>14</v>
      </c>
      <c r="J45" s="3">
        <v>9</v>
      </c>
      <c r="K45" s="3">
        <v>12</v>
      </c>
      <c r="L45" s="11">
        <f>SUM(G45:K45)</f>
        <v>53</v>
      </c>
    </row>
    <row r="46" spans="1:12" ht="20.100000000000001" customHeight="1">
      <c r="A46" s="10" t="s">
        <v>13</v>
      </c>
      <c r="B46" s="33">
        <v>15</v>
      </c>
      <c r="C46" s="14" t="s">
        <v>49</v>
      </c>
      <c r="D46" s="14" t="s">
        <v>65</v>
      </c>
      <c r="E46" s="15" t="s">
        <v>78</v>
      </c>
      <c r="F46" s="14" t="s">
        <v>82</v>
      </c>
      <c r="G46" s="3">
        <v>7</v>
      </c>
      <c r="H46" s="17"/>
      <c r="I46" s="3">
        <v>2</v>
      </c>
      <c r="J46" s="3">
        <v>13</v>
      </c>
      <c r="K46" s="3">
        <v>6</v>
      </c>
      <c r="L46" s="11">
        <f>SUM(G46:K46)</f>
        <v>28</v>
      </c>
    </row>
    <row r="47" spans="1:12" ht="20.100000000000001" customHeight="1">
      <c r="A47" s="10" t="s">
        <v>14</v>
      </c>
      <c r="B47" s="33">
        <v>18</v>
      </c>
      <c r="C47" s="14" t="s">
        <v>107</v>
      </c>
      <c r="D47" s="14" t="s">
        <v>108</v>
      </c>
      <c r="E47" s="15" t="s">
        <v>78</v>
      </c>
      <c r="F47" s="14" t="s">
        <v>82</v>
      </c>
      <c r="G47" s="17"/>
      <c r="H47" s="17"/>
      <c r="I47" s="3">
        <v>12</v>
      </c>
      <c r="J47" s="17"/>
      <c r="K47" s="17"/>
      <c r="L47" s="11">
        <f>SUM(I47:K47)</f>
        <v>12</v>
      </c>
    </row>
    <row r="48" spans="1:12" ht="20.100000000000001" customHeight="1">
      <c r="A48" s="10" t="s">
        <v>15</v>
      </c>
      <c r="B48" s="35">
        <v>59</v>
      </c>
      <c r="C48" s="14" t="s">
        <v>109</v>
      </c>
      <c r="D48" s="14" t="s">
        <v>110</v>
      </c>
      <c r="E48" s="15" t="s">
        <v>111</v>
      </c>
      <c r="F48" s="14" t="s">
        <v>82</v>
      </c>
      <c r="G48" s="17"/>
      <c r="H48" s="17"/>
      <c r="I48" s="3">
        <v>11</v>
      </c>
      <c r="J48" s="17"/>
      <c r="K48" s="17"/>
      <c r="L48" s="11">
        <v>11</v>
      </c>
    </row>
    <row r="49" spans="1:12" ht="20.100000000000001" customHeight="1">
      <c r="A49" s="10" t="s">
        <v>16</v>
      </c>
      <c r="B49" s="35">
        <v>43</v>
      </c>
      <c r="C49" s="14" t="s">
        <v>53</v>
      </c>
      <c r="D49" s="14" t="s">
        <v>67</v>
      </c>
      <c r="E49" s="15" t="s">
        <v>71</v>
      </c>
      <c r="F49" s="14" t="s">
        <v>82</v>
      </c>
      <c r="G49" s="3">
        <v>2</v>
      </c>
      <c r="H49" s="17"/>
      <c r="I49" s="17"/>
      <c r="J49" s="3">
        <v>3</v>
      </c>
      <c r="K49" s="3">
        <v>4</v>
      </c>
      <c r="L49" s="11">
        <f>SUM(G49:K49)</f>
        <v>9</v>
      </c>
    </row>
    <row r="50" spans="1:12" ht="20.100000000000001" customHeight="1">
      <c r="A50" s="10" t="s">
        <v>17</v>
      </c>
      <c r="B50" s="35">
        <v>48</v>
      </c>
      <c r="C50" s="14" t="s">
        <v>52</v>
      </c>
      <c r="D50" s="14" t="s">
        <v>68</v>
      </c>
      <c r="E50" s="15" t="s">
        <v>80</v>
      </c>
      <c r="F50" s="14" t="s">
        <v>82</v>
      </c>
      <c r="G50" s="3">
        <v>3</v>
      </c>
      <c r="H50" s="17"/>
      <c r="I50" s="17"/>
      <c r="J50" s="3">
        <v>2</v>
      </c>
      <c r="K50" s="17"/>
      <c r="L50" s="11">
        <f>SUM(G50:K50)</f>
        <v>5</v>
      </c>
    </row>
    <row r="51" spans="1:12" ht="20.100000000000001" customHeight="1" thickBot="1">
      <c r="A51" s="25" t="s">
        <v>18</v>
      </c>
      <c r="B51" s="73">
        <v>34</v>
      </c>
      <c r="C51" s="75" t="s">
        <v>119</v>
      </c>
      <c r="D51" s="75" t="s">
        <v>96</v>
      </c>
      <c r="E51" s="76" t="s">
        <v>75</v>
      </c>
      <c r="F51" s="75" t="s">
        <v>82</v>
      </c>
      <c r="G51" s="74"/>
      <c r="H51" s="74"/>
      <c r="I51" s="28">
        <v>1</v>
      </c>
      <c r="J51" s="28">
        <v>1</v>
      </c>
      <c r="K51" s="28">
        <v>1</v>
      </c>
      <c r="L51" s="29">
        <f>SUM(I51:K51)</f>
        <v>3</v>
      </c>
    </row>
    <row r="52" spans="1:12" ht="20.100000000000001" customHeight="1" thickBot="1">
      <c r="A52" s="46" t="s">
        <v>36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</row>
    <row r="53" spans="1:12" s="5" customFormat="1" ht="20.100000000000001" customHeight="1">
      <c r="A53" s="67" t="s">
        <v>4</v>
      </c>
      <c r="B53" s="68" t="s">
        <v>145</v>
      </c>
      <c r="C53" s="69" t="s">
        <v>5</v>
      </c>
      <c r="D53" s="69" t="s">
        <v>6</v>
      </c>
      <c r="E53" s="70" t="s">
        <v>7</v>
      </c>
      <c r="F53" s="69" t="s">
        <v>8</v>
      </c>
      <c r="G53" s="71" t="s">
        <v>9</v>
      </c>
      <c r="H53" s="71" t="s">
        <v>26</v>
      </c>
      <c r="I53" s="71" t="s">
        <v>27</v>
      </c>
      <c r="J53" s="71" t="s">
        <v>28</v>
      </c>
      <c r="K53" s="71" t="s">
        <v>29</v>
      </c>
      <c r="L53" s="72" t="s">
        <v>10</v>
      </c>
    </row>
    <row r="54" spans="1:12" ht="20.100000000000001" customHeight="1">
      <c r="A54" s="10" t="s">
        <v>126</v>
      </c>
      <c r="B54" s="35">
        <v>4</v>
      </c>
      <c r="C54" s="13" t="s">
        <v>42</v>
      </c>
      <c r="D54" s="13" t="s">
        <v>60</v>
      </c>
      <c r="E54" s="16" t="s">
        <v>70</v>
      </c>
      <c r="F54" s="13" t="s">
        <v>83</v>
      </c>
      <c r="G54" s="3" t="s">
        <v>129</v>
      </c>
      <c r="H54" s="3" t="s">
        <v>130</v>
      </c>
      <c r="I54" s="3" t="s">
        <v>131</v>
      </c>
      <c r="J54" s="30"/>
      <c r="K54" s="3" t="s">
        <v>130</v>
      </c>
      <c r="L54" s="11">
        <v>92</v>
      </c>
    </row>
    <row r="55" spans="1:12" ht="20.100000000000001" customHeight="1">
      <c r="A55" s="10" t="s">
        <v>127</v>
      </c>
      <c r="B55" s="35">
        <v>20</v>
      </c>
      <c r="C55" s="13" t="s">
        <v>85</v>
      </c>
      <c r="D55" s="13" t="s">
        <v>60</v>
      </c>
      <c r="E55" s="16" t="s">
        <v>70</v>
      </c>
      <c r="F55" s="13" t="s">
        <v>86</v>
      </c>
      <c r="G55" s="24" t="s">
        <v>132</v>
      </c>
      <c r="H55" s="24" t="s">
        <v>133</v>
      </c>
      <c r="I55" s="3" t="s">
        <v>134</v>
      </c>
      <c r="J55" s="30"/>
      <c r="K55" s="3">
        <v>0</v>
      </c>
      <c r="L55" s="11">
        <v>14</v>
      </c>
    </row>
    <row r="56" spans="1:12" ht="20.100000000000001" customHeight="1">
      <c r="A56" s="10" t="s">
        <v>128</v>
      </c>
      <c r="B56" s="35">
        <v>21</v>
      </c>
      <c r="C56" s="13" t="s">
        <v>54</v>
      </c>
      <c r="D56" s="13" t="s">
        <v>69</v>
      </c>
      <c r="E56" s="16" t="s">
        <v>75</v>
      </c>
      <c r="F56" s="13" t="s">
        <v>84</v>
      </c>
      <c r="G56" s="24" t="s">
        <v>135</v>
      </c>
      <c r="H56" s="24" t="s">
        <v>132</v>
      </c>
      <c r="I56" s="3" t="s">
        <v>136</v>
      </c>
      <c r="J56" s="30"/>
      <c r="K56" s="3" t="s">
        <v>132</v>
      </c>
      <c r="L56" s="11">
        <v>12</v>
      </c>
    </row>
    <row r="57" spans="1:12" ht="20.100000000000001" customHeight="1" thickBot="1">
      <c r="A57" s="25" t="s">
        <v>154</v>
      </c>
      <c r="B57" s="73">
        <v>23</v>
      </c>
      <c r="C57" s="26" t="s">
        <v>149</v>
      </c>
      <c r="D57" s="26" t="s">
        <v>150</v>
      </c>
      <c r="E57" s="27" t="s">
        <v>70</v>
      </c>
      <c r="F57" s="26" t="s">
        <v>151</v>
      </c>
      <c r="G57" s="74"/>
      <c r="H57" s="74"/>
      <c r="I57" s="74"/>
      <c r="J57" s="31"/>
      <c r="K57" s="28" t="s">
        <v>153</v>
      </c>
      <c r="L57" s="29">
        <v>6</v>
      </c>
    </row>
    <row r="58" spans="1:12" ht="15">
      <c r="A58" s="37" t="s">
        <v>137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1:12" ht="15">
      <c r="A59" s="40" t="s">
        <v>138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2"/>
    </row>
    <row r="60" spans="1:12" ht="15.75" thickBot="1">
      <c r="A60" s="43" t="s">
        <v>139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</row>
  </sheetData>
  <autoFilter ref="A7:L41"/>
  <sortState ref="A17:M17">
    <sortCondition ref="L17"/>
  </sortState>
  <mergeCells count="10">
    <mergeCell ref="A58:L58"/>
    <mergeCell ref="A59:L59"/>
    <mergeCell ref="A60:L60"/>
    <mergeCell ref="A52:L52"/>
    <mergeCell ref="A1:L1"/>
    <mergeCell ref="A2:L2"/>
    <mergeCell ref="A3:L3"/>
    <mergeCell ref="A4:L4"/>
    <mergeCell ref="A5:L5"/>
    <mergeCell ref="A42:L42"/>
  </mergeCells>
  <printOptions horizontalCentered="1" verticalCentered="1"/>
  <pageMargins left="0" right="0" top="0" bottom="0" header="0" footer="0"/>
  <pageSetup paperSize="9" scale="90" orientation="landscape" horizontalDpi="4294967293" verticalDpi="0" r:id="rId1"/>
  <rowBreaks count="2" manualBreakCount="2">
    <brk id="27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cd13CYCLISME</dc:creator>
  <cp:lastModifiedBy>cd13CYCLISME</cp:lastModifiedBy>
  <cp:lastPrinted>2014-05-08T19:17:16Z</cp:lastPrinted>
  <dcterms:created xsi:type="dcterms:W3CDTF">2014-03-15T08:15:25Z</dcterms:created>
  <dcterms:modified xsi:type="dcterms:W3CDTF">2014-05-08T19:19:11Z</dcterms:modified>
</cp:coreProperties>
</file>